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i\Desktop\"/>
    </mc:Choice>
  </mc:AlternateContent>
  <xr:revisionPtr revIDLastSave="0" documentId="13_ncr:1_{3B3F0BAD-D3FD-4096-BD9E-60B389651BF1}" xr6:coauthVersionLast="47" xr6:coauthVersionMax="47" xr10:uidLastSave="{00000000-0000-0000-0000-000000000000}"/>
  <bookViews>
    <workbookView xWindow="-120" yWindow="-120" windowWidth="29040" windowHeight="15720" xr2:uid="{B399F169-1C54-431A-A59C-D072425EA574}"/>
  </bookViews>
  <sheets>
    <sheet name="Foglio1" sheetId="1" r:id="rId1"/>
  </sheets>
  <definedNames>
    <definedName name="_xlnm.Print_Area" localSheetId="0">Foglio1!$A$1:$M$52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M36" i="1"/>
  <c r="M37" i="1"/>
  <c r="M38" i="1"/>
  <c r="M39" i="1"/>
  <c r="M40" i="1"/>
  <c r="M41" i="1"/>
  <c r="M42" i="1"/>
  <c r="M43" i="1"/>
  <c r="M44" i="1"/>
  <c r="M45" i="1"/>
  <c r="M46" i="1"/>
  <c r="M47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48" i="1"/>
  <c r="M49" i="1"/>
  <c r="M10" i="1"/>
  <c r="I5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10" i="1"/>
  <c r="H51" i="1"/>
  <c r="K51" i="1"/>
  <c r="L51" i="1"/>
  <c r="F51" i="1"/>
  <c r="E5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31" i="1"/>
  <c r="G20" i="1"/>
  <c r="G21" i="1"/>
  <c r="G22" i="1"/>
  <c r="G23" i="1"/>
  <c r="G24" i="1"/>
  <c r="G25" i="1"/>
  <c r="G26" i="1"/>
  <c r="G27" i="1"/>
  <c r="G28" i="1"/>
  <c r="G29" i="1"/>
  <c r="G30" i="1"/>
  <c r="G11" i="1"/>
  <c r="G12" i="1"/>
  <c r="G13" i="1"/>
  <c r="G14" i="1"/>
  <c r="G15" i="1"/>
  <c r="G16" i="1"/>
  <c r="G17" i="1"/>
  <c r="G18" i="1"/>
  <c r="G19" i="1"/>
  <c r="G10" i="1"/>
  <c r="G51" i="1" l="1"/>
  <c r="M51" i="1"/>
  <c r="J51" i="1"/>
</calcChain>
</file>

<file path=xl/sharedStrings.xml><?xml version="1.0" encoding="utf-8"?>
<sst xmlns="http://schemas.openxmlformats.org/spreadsheetml/2006/main" count="95" uniqueCount="64">
  <si>
    <t>MISSIONE</t>
  </si>
  <si>
    <t>PROGRAMMA</t>
  </si>
  <si>
    <t>SPESA ANNO 2023</t>
  </si>
  <si>
    <t>di cui spesa del personale</t>
  </si>
  <si>
    <t>di cui altre spese</t>
  </si>
  <si>
    <t>SPESA ANNO 2022</t>
  </si>
  <si>
    <t>SPESA ANNO 2021</t>
  </si>
  <si>
    <t>Servizi istituzionali, generali e di gestione</t>
  </si>
  <si>
    <t>Organi istituzionali</t>
  </si>
  <si>
    <t>Segreteria generale</t>
  </si>
  <si>
    <t>Altri servizi generali</t>
  </si>
  <si>
    <t>Risorse umane</t>
  </si>
  <si>
    <t>Statistica e sistemi informativi</t>
  </si>
  <si>
    <t>Elezioni e consultazioni popolari - Anagrafe e stato civile</t>
  </si>
  <si>
    <t>Ufficio tecnico</t>
  </si>
  <si>
    <t>Gestione dei beni demaniali e patrimoniali</t>
  </si>
  <si>
    <t>Gestione delle entrate tributarie e servizi fiscali</t>
  </si>
  <si>
    <t>Gestione economica, finanziaria, programmazione e provveditorato</t>
  </si>
  <si>
    <t>Ordine pubblico e sicurezza</t>
  </si>
  <si>
    <t>polizia locale e amministrativa</t>
  </si>
  <si>
    <t>Istruzione e diritto allo studio</t>
  </si>
  <si>
    <t>Istruzione prescolastica</t>
  </si>
  <si>
    <t>diritto allo studio</t>
  </si>
  <si>
    <t>servizi ausiliari all'istruzione</t>
  </si>
  <si>
    <t>altri ordini di istruzione non universitaria</t>
  </si>
  <si>
    <t>Tutela e valorizzazione dei beni e attività culturali</t>
  </si>
  <si>
    <t>valorizzazione dei beni di interesse storico</t>
  </si>
  <si>
    <t>attività culturali e interventi diversi nel settore culturale</t>
  </si>
  <si>
    <t>sport e tempo libero</t>
  </si>
  <si>
    <t>Assetto del territorio ed edilizia abitativa</t>
  </si>
  <si>
    <t>urbanistica e assetto del territorio</t>
  </si>
  <si>
    <t>Edilizia residenziale pubblica e locale e piani di edilizia economico-popolare</t>
  </si>
  <si>
    <t>Tutela, valorizzazione e recupero ambientale</t>
  </si>
  <si>
    <t>rifiuti</t>
  </si>
  <si>
    <t>servizio idrico integrato</t>
  </si>
  <si>
    <t>Trasporti e diritto alla mobilità</t>
  </si>
  <si>
    <t>viabilità e infrastrutture stradali</t>
  </si>
  <si>
    <t>sistema di protezione civile</t>
  </si>
  <si>
    <t>interventi a seguito di calamità naturali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</si>
  <si>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</si>
  <si>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</si>
  <si>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</si>
  <si>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</si>
  <si>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</si>
  <si>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</si>
  <si>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>programmazione e governo della rete dei servizi sociosanitari e sociali</t>
  </si>
  <si>
    <t>cooperazione e associazionismo</t>
  </si>
  <si>
    <t>commercio - reti distrivutive - tutela dei consumatori</t>
  </si>
  <si>
    <t>servizo necroscopico e cimiteriale</t>
  </si>
  <si>
    <t>sviluppo economico e competitività</t>
  </si>
  <si>
    <t>Energia e diversificazioni delle fonti energetiche</t>
  </si>
  <si>
    <t>fonti energetiche</t>
  </si>
  <si>
    <t>Fondi e accantonamenti</t>
  </si>
  <si>
    <t>fondo di riserva</t>
  </si>
  <si>
    <t>fondo crediti di dubbia esigibilità</t>
  </si>
  <si>
    <t>altri fondi</t>
  </si>
  <si>
    <t>Politiche giovanili, sport e tempo libero</t>
  </si>
  <si>
    <t>Sviluppo sostenibile e tutela del territorio e dell'ambiente</t>
  </si>
  <si>
    <t>Soccorso civile</t>
  </si>
  <si>
    <t>Diritti sociali, politiche sociali e famiglia</t>
  </si>
  <si>
    <t>TOTALE MACROAGGREGATI</t>
  </si>
  <si>
    <t xml:space="preserve">COMUNE DI BELLUSCO           </t>
  </si>
  <si>
    <r>
      <t>Provincia di Monza e della Brianza</t>
    </r>
    <r>
      <rPr>
        <sz val="11"/>
        <rFont val="Calibri"/>
        <family val="2"/>
        <scheme val="minor"/>
      </rPr>
      <t xml:space="preserve"> </t>
    </r>
  </si>
  <si>
    <t>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</si>
</sst>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</cellStyleXfs>
  <cellXfs count="16">
    <xf numFmtId="0" fontId="0" fillId="0" borderId="0" xfId="0"/>
    <xf numFmtId="0" fontId="0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4" fontId="14" fillId="0" borderId="0" xfId="0" applyNumberFormat="1" applyFont="1"/>
    <xf numFmtId="0" fontId="14" fillId="0" borderId="10" xfId="0" applyFont="1" applyBorder="1" applyAlignment="1">
      <alignment horizontal="center"/>
    </xf>
    <xf numFmtId="4" fontId="14" fillId="0" borderId="10" xfId="0" applyNumberFormat="1" applyFont="1" applyBorder="1"/>
    <xf numFmtId="4" fontId="0" fillId="0" borderId="10" xfId="0" applyNumberFormat="1" applyFont="1" applyBorder="1"/>
    <xf numFmtId="0" fontId="18" fillId="0" borderId="0" xfId="0" applyFont="1" applyAlignment="1">
      <alignment horizontal="right"/>
    </xf>
    <xf numFmtId="4" fontId="0" fillId="0" borderId="0" xfId="0" applyNumberFormat="1" applyFont="1"/>
    <xf numFmtId="0" fontId="0" fillId="0" borderId="10" xfId="0" applyFont="1" applyBorder="1"/>
    <xf numFmtId="0" fontId="22" fillId="0" borderId="0" xfId="0" applyFont="1" applyAlignment="1">
      <alignment horizontal="center"/>
    </xf>
    <xf numFmtId="1" fontId="21" fillId="0" borderId="10" xfId="0" applyNumberFormat="1" applyFont="1" applyBorder="1"/>
    <xf numFmtId="0" fontId="21" fillId="0" borderId="10" xfId="0" applyFont="1" applyBorder="1"/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</cellXfs>
  <cellStyles count="42">
    <cellStyle name="20% - Colore 1" xfId="17" builtinId="30" customBuiltin="1"/>
    <cellStyle name="20% - Colore 2" xfId="20" builtinId="34" customBuiltin="1"/>
    <cellStyle name="20% - Colore 3" xfId="23" builtinId="38" customBuiltin="1"/>
    <cellStyle name="20% - Colore 4" xfId="26" builtinId="42" customBuiltin="1"/>
    <cellStyle name="20% - Colore 5" xfId="29" builtinId="46" customBuiltin="1"/>
    <cellStyle name="20% - Colore 6" xfId="32" builtinId="50" customBuiltin="1"/>
    <cellStyle name="40% - Colore 1" xfId="18" builtinId="31" customBuiltin="1"/>
    <cellStyle name="40% - Colore 2" xfId="21" builtinId="35" customBuiltin="1"/>
    <cellStyle name="40% - Colore 3" xfId="24" builtinId="39" customBuiltin="1"/>
    <cellStyle name="40% - Colore 4" xfId="27" builtinId="43" customBuiltin="1"/>
    <cellStyle name="40% - Colore 5" xfId="30" builtinId="47" customBuiltin="1"/>
    <cellStyle name="40% - Colore 6" xfId="33" builtinId="51" customBuiltin="1"/>
    <cellStyle name="60% - Colore 1 2" xfId="36" xr:uid="{759E368F-6D79-4F6A-B722-9253A5D30921}"/>
    <cellStyle name="60% - Colore 2 2" xfId="37" xr:uid="{A05132BA-5A1B-4840-B850-ADE44F4581A8}"/>
    <cellStyle name="60% - Colore 3 2" xfId="38" xr:uid="{A39ECE12-7CF3-4CF6-AA48-FF10986981FF}"/>
    <cellStyle name="60% - Colore 4 2" xfId="39" xr:uid="{B0B28F98-863A-4D4C-93B5-285B8A60907D}"/>
    <cellStyle name="60% - Colore 5 2" xfId="40" xr:uid="{01E4FBB9-A6C8-4E9F-8DDF-90F6A33E5843}"/>
    <cellStyle name="60% - Colore 6 2" xfId="41" xr:uid="{A98CF802-29F4-403C-8FD0-E475A8905935}"/>
    <cellStyle name="Calcolo" xfId="9" builtinId="22" customBuiltin="1"/>
    <cellStyle name="Cella collegata" xfId="10" builtinId="24" customBuiltin="1"/>
    <cellStyle name="Cella da controllare" xfId="11" builtinId="23" customBuiltin="1"/>
    <cellStyle name="Colore 1" xfId="16" builtinId="29" customBuiltin="1"/>
    <cellStyle name="Colore 2" xfId="19" builtinId="33" customBuiltin="1"/>
    <cellStyle name="Colore 3" xfId="22" builtinId="37" customBuiltin="1"/>
    <cellStyle name="Colore 4" xfId="25" builtinId="41" customBuiltin="1"/>
    <cellStyle name="Colore 5" xfId="28" builtinId="45" customBuiltin="1"/>
    <cellStyle name="Colore 6" xfId="31" builtinId="49" customBuiltin="1"/>
    <cellStyle name="Input" xfId="7" builtinId="20" customBuiltin="1"/>
    <cellStyle name="Neutrale 2" xfId="35" xr:uid="{42BDCF2B-6C08-4232-BCB4-0F84E1605706}"/>
    <cellStyle name="Normale" xfId="0" builtinId="0"/>
    <cellStyle name="Nota" xfId="13" builtinId="10" customBuiltin="1"/>
    <cellStyle name="Output" xfId="8" builtinId="21" customBuiltin="1"/>
    <cellStyle name="Testo avviso" xfId="12" builtinId="11" customBuiltin="1"/>
    <cellStyle name="Testo descrittivo" xfId="14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34" xr:uid="{C36FF444-A683-4BB9-BA0D-01EF57D7FF4A}"/>
    <cellStyle name="Totale" xfId="15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</xdr:row>
      <xdr:rowOff>47625</xdr:rowOff>
    </xdr:from>
    <xdr:to>
      <xdr:col>1</xdr:col>
      <xdr:colOff>1055370</xdr:colOff>
      <xdr:row>4</xdr:row>
      <xdr:rowOff>156210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586E59B-360A-4B38-8ADB-A3206BB71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38125"/>
          <a:ext cx="50292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E7F1C-8EDF-412C-9A42-F2E2702C43B5}">
  <sheetPr>
    <pageSetUpPr fitToPage="1"/>
  </sheetPr>
  <dimension ref="A2:O51"/>
  <sheetViews>
    <sheetView tabSelected="1" workbookViewId="0">
      <selection activeCell="I4" sqref="I4"/>
    </sheetView>
  </sheetViews>
  <sheetFormatPr defaultRowHeight="15" x14ac:dyDescent="0.25"/>
  <cols>
    <col min="1" max="1" width="3" style="1" bestFit="1" customWidth="1"/>
    <col min="2" max="2" width="54" style="1" bestFit="1" customWidth="1"/>
    <col min="3" max="3" width="3" style="1" bestFit="1" customWidth="1"/>
    <col min="4" max="4" width="65.140625" style="1" bestFit="1" customWidth="1"/>
    <col min="5" max="12" width="14.7109375" style="1" customWidth="1"/>
    <col min="13" max="13" width="16.85546875" style="1" customWidth="1"/>
    <col min="14" max="16384" width="9.140625" style="1"/>
  </cols>
  <sheetData>
    <row r="2" spans="1:15" x14ac:dyDescent="0.25">
      <c r="B2" s="8" t="s">
        <v>61</v>
      </c>
      <c r="C2" s="8"/>
    </row>
    <row r="3" spans="1:15" x14ac:dyDescent="0.25">
      <c r="B3" s="8" t="s">
        <v>62</v>
      </c>
      <c r="C3" s="8"/>
    </row>
    <row r="6" spans="1:15" x14ac:dyDescent="0.25">
      <c r="A6" s="11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5" ht="14.2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9" spans="1:15" s="3" customFormat="1" ht="30" x14ac:dyDescent="0.25">
      <c r="A9" s="15" t="s">
        <v>0</v>
      </c>
      <c r="B9" s="15"/>
      <c r="C9" s="15" t="s">
        <v>1</v>
      </c>
      <c r="D9" s="15"/>
      <c r="E9" s="14" t="s">
        <v>2</v>
      </c>
      <c r="F9" s="14" t="s">
        <v>3</v>
      </c>
      <c r="G9" s="14" t="s">
        <v>4</v>
      </c>
      <c r="H9" s="14" t="s">
        <v>5</v>
      </c>
      <c r="I9" s="14" t="s">
        <v>3</v>
      </c>
      <c r="J9" s="14" t="s">
        <v>4</v>
      </c>
      <c r="K9" s="14" t="s">
        <v>6</v>
      </c>
      <c r="L9" s="14" t="s">
        <v>3</v>
      </c>
      <c r="M9" s="14" t="s">
        <v>4</v>
      </c>
    </row>
    <row r="10" spans="1:15" x14ac:dyDescent="0.25">
      <c r="A10" s="10">
        <v>1</v>
      </c>
      <c r="B10" s="13" t="s">
        <v>7</v>
      </c>
      <c r="C10" s="12">
        <v>1</v>
      </c>
      <c r="D10" s="13" t="s">
        <v>8</v>
      </c>
      <c r="E10" s="7">
        <v>133303.88</v>
      </c>
      <c r="F10" s="7">
        <v>0</v>
      </c>
      <c r="G10" s="7">
        <f>+E10-F10</f>
        <v>133303.88</v>
      </c>
      <c r="H10" s="7">
        <v>119904.68</v>
      </c>
      <c r="I10" s="7">
        <v>0</v>
      </c>
      <c r="J10" s="7">
        <f>+H10-I10</f>
        <v>119904.68</v>
      </c>
      <c r="K10" s="7">
        <v>97517.39</v>
      </c>
      <c r="L10" s="7">
        <v>0</v>
      </c>
      <c r="M10" s="7">
        <f>+K10-L10</f>
        <v>97517.39</v>
      </c>
      <c r="N10" s="9"/>
      <c r="O10" s="9"/>
    </row>
    <row r="11" spans="1:15" x14ac:dyDescent="0.25">
      <c r="A11" s="10">
        <v>1</v>
      </c>
      <c r="B11" s="13" t="s">
        <v>7</v>
      </c>
      <c r="C11" s="10">
        <v>2</v>
      </c>
      <c r="D11" s="10" t="s">
        <v>9</v>
      </c>
      <c r="E11" s="7">
        <v>155000.26999999999</v>
      </c>
      <c r="F11" s="7">
        <v>119621.78</v>
      </c>
      <c r="G11" s="7">
        <f t="shared" ref="G11:G42" si="0">+E11-F11</f>
        <v>35378.489999999991</v>
      </c>
      <c r="H11" s="7">
        <v>169452.29</v>
      </c>
      <c r="I11" s="7">
        <v>41368.239999999998</v>
      </c>
      <c r="J11" s="7">
        <f t="shared" ref="J11:J49" si="1">+H11-I11</f>
        <v>128084.05000000002</v>
      </c>
      <c r="K11" s="7">
        <v>228580.25</v>
      </c>
      <c r="L11" s="7">
        <v>94302.68</v>
      </c>
      <c r="M11" s="7">
        <f t="shared" ref="M11:M49" si="2">+K11-L11</f>
        <v>134277.57</v>
      </c>
      <c r="N11" s="9"/>
      <c r="O11" s="9"/>
    </row>
    <row r="12" spans="1:15" x14ac:dyDescent="0.25">
      <c r="A12" s="10">
        <v>1</v>
      </c>
      <c r="B12" s="13" t="s">
        <v>7</v>
      </c>
      <c r="C12" s="10">
        <v>3</v>
      </c>
      <c r="D12" s="13" t="s">
        <v>17</v>
      </c>
      <c r="E12" s="7">
        <v>209085.17</v>
      </c>
      <c r="F12" s="7">
        <v>106319.09</v>
      </c>
      <c r="G12" s="7">
        <f t="shared" si="0"/>
        <v>102766.08000000002</v>
      </c>
      <c r="H12" s="7">
        <v>165518.48000000001</v>
      </c>
      <c r="I12" s="7">
        <v>0</v>
      </c>
      <c r="J12" s="7">
        <f t="shared" si="1"/>
        <v>165518.48000000001</v>
      </c>
      <c r="K12" s="7">
        <v>158227.65</v>
      </c>
      <c r="L12" s="7">
        <v>0</v>
      </c>
      <c r="M12" s="7">
        <f t="shared" si="2"/>
        <v>158227.65</v>
      </c>
      <c r="N12" s="9"/>
      <c r="O12" s="9"/>
    </row>
    <row r="13" spans="1:15" x14ac:dyDescent="0.25">
      <c r="A13" s="10">
        <v>1</v>
      </c>
      <c r="B13" s="13" t="s">
        <v>7</v>
      </c>
      <c r="C13" s="10">
        <v>4</v>
      </c>
      <c r="D13" s="13" t="s">
        <v>16</v>
      </c>
      <c r="E13" s="7">
        <v>52393.25</v>
      </c>
      <c r="F13" s="7">
        <v>27905.759999999998</v>
      </c>
      <c r="G13" s="7">
        <f t="shared" si="0"/>
        <v>24487.49</v>
      </c>
      <c r="H13" s="7">
        <v>78881.490000000005</v>
      </c>
      <c r="I13" s="7">
        <v>0</v>
      </c>
      <c r="J13" s="7">
        <f t="shared" si="1"/>
        <v>78881.490000000005</v>
      </c>
      <c r="K13" s="7">
        <v>74854.649999999994</v>
      </c>
      <c r="L13" s="7">
        <v>0</v>
      </c>
      <c r="M13" s="7">
        <f t="shared" si="2"/>
        <v>74854.649999999994</v>
      </c>
      <c r="N13" s="9"/>
      <c r="O13" s="9"/>
    </row>
    <row r="14" spans="1:15" x14ac:dyDescent="0.25">
      <c r="A14" s="10">
        <v>1</v>
      </c>
      <c r="B14" s="13" t="s">
        <v>7</v>
      </c>
      <c r="C14" s="10">
        <v>5</v>
      </c>
      <c r="D14" s="13" t="s">
        <v>15</v>
      </c>
      <c r="E14" s="7">
        <v>120885.5</v>
      </c>
      <c r="F14" s="7">
        <v>0</v>
      </c>
      <c r="G14" s="7">
        <f t="shared" si="0"/>
        <v>120885.5</v>
      </c>
      <c r="H14" s="7">
        <v>96653.46</v>
      </c>
      <c r="I14" s="7">
        <v>0</v>
      </c>
      <c r="J14" s="7">
        <f t="shared" si="1"/>
        <v>96653.46</v>
      </c>
      <c r="K14" s="7">
        <v>82785.8</v>
      </c>
      <c r="L14" s="7">
        <v>0</v>
      </c>
      <c r="M14" s="7">
        <f t="shared" si="2"/>
        <v>82785.8</v>
      </c>
      <c r="N14" s="9"/>
      <c r="O14" s="9"/>
    </row>
    <row r="15" spans="1:15" x14ac:dyDescent="0.25">
      <c r="A15" s="10">
        <v>1</v>
      </c>
      <c r="B15" s="13" t="s">
        <v>7</v>
      </c>
      <c r="C15" s="10">
        <v>6</v>
      </c>
      <c r="D15" s="13" t="s">
        <v>14</v>
      </c>
      <c r="E15" s="7">
        <v>285816.81</v>
      </c>
      <c r="F15" s="7">
        <v>214286.75</v>
      </c>
      <c r="G15" s="7">
        <f t="shared" si="0"/>
        <v>71530.06</v>
      </c>
      <c r="H15" s="7">
        <v>243453.24</v>
      </c>
      <c r="I15" s="7">
        <v>0</v>
      </c>
      <c r="J15" s="7">
        <f t="shared" si="1"/>
        <v>243453.24</v>
      </c>
      <c r="K15" s="7">
        <v>259970.46</v>
      </c>
      <c r="L15" s="7">
        <v>0</v>
      </c>
      <c r="M15" s="7">
        <f t="shared" si="2"/>
        <v>259970.46</v>
      </c>
      <c r="N15" s="9"/>
      <c r="O15" s="9"/>
    </row>
    <row r="16" spans="1:15" x14ac:dyDescent="0.25">
      <c r="A16" s="10">
        <v>1</v>
      </c>
      <c r="B16" s="13" t="s">
        <v>7</v>
      </c>
      <c r="C16" s="10">
        <v>7</v>
      </c>
      <c r="D16" s="13" t="s">
        <v>13</v>
      </c>
      <c r="E16" s="7">
        <v>132353.25</v>
      </c>
      <c r="F16" s="7">
        <v>94234.6</v>
      </c>
      <c r="G16" s="7">
        <f t="shared" si="0"/>
        <v>38118.649999999994</v>
      </c>
      <c r="H16" s="7">
        <v>134449.20000000001</v>
      </c>
      <c r="I16" s="7">
        <v>0</v>
      </c>
      <c r="J16" s="7">
        <f t="shared" si="1"/>
        <v>134449.20000000001</v>
      </c>
      <c r="K16" s="7">
        <v>104284.8</v>
      </c>
      <c r="L16" s="7">
        <v>0</v>
      </c>
      <c r="M16" s="7">
        <f t="shared" si="2"/>
        <v>104284.8</v>
      </c>
      <c r="N16" s="9"/>
      <c r="O16" s="9"/>
    </row>
    <row r="17" spans="1:15" x14ac:dyDescent="0.25">
      <c r="A17" s="10">
        <v>1</v>
      </c>
      <c r="B17" s="13" t="s">
        <v>7</v>
      </c>
      <c r="C17" s="10">
        <v>8</v>
      </c>
      <c r="D17" s="13" t="s">
        <v>12</v>
      </c>
      <c r="E17" s="7">
        <v>5555.56</v>
      </c>
      <c r="F17" s="7">
        <v>0</v>
      </c>
      <c r="G17" s="7">
        <f t="shared" si="0"/>
        <v>5555.56</v>
      </c>
      <c r="H17" s="7">
        <v>0</v>
      </c>
      <c r="I17" s="7">
        <v>0</v>
      </c>
      <c r="J17" s="7">
        <f t="shared" si="1"/>
        <v>0</v>
      </c>
      <c r="K17" s="7">
        <v>0</v>
      </c>
      <c r="L17" s="7">
        <v>0</v>
      </c>
      <c r="M17" s="7">
        <f t="shared" si="2"/>
        <v>0</v>
      </c>
      <c r="N17" s="9"/>
      <c r="O17" s="9"/>
    </row>
    <row r="18" spans="1:15" x14ac:dyDescent="0.25">
      <c r="A18" s="10">
        <v>1</v>
      </c>
      <c r="B18" s="13" t="s">
        <v>7</v>
      </c>
      <c r="C18" s="10">
        <v>10</v>
      </c>
      <c r="D18" s="13" t="s">
        <v>11</v>
      </c>
      <c r="E18" s="7">
        <v>21257.55</v>
      </c>
      <c r="F18" s="7">
        <v>0</v>
      </c>
      <c r="G18" s="7">
        <f t="shared" si="0"/>
        <v>21257.55</v>
      </c>
      <c r="H18" s="7">
        <v>10792.7</v>
      </c>
      <c r="I18" s="7">
        <v>0</v>
      </c>
      <c r="J18" s="7">
        <f t="shared" si="1"/>
        <v>10792.7</v>
      </c>
      <c r="K18" s="7">
        <v>16302.7</v>
      </c>
      <c r="L18" s="7">
        <v>0</v>
      </c>
      <c r="M18" s="7">
        <f t="shared" si="2"/>
        <v>16302.7</v>
      </c>
      <c r="N18" s="9"/>
      <c r="O18" s="9"/>
    </row>
    <row r="19" spans="1:15" x14ac:dyDescent="0.25">
      <c r="A19" s="10">
        <v>1</v>
      </c>
      <c r="B19" s="13" t="s">
        <v>7</v>
      </c>
      <c r="C19" s="10">
        <v>11</v>
      </c>
      <c r="D19" s="13" t="s">
        <v>10</v>
      </c>
      <c r="E19" s="7">
        <v>553283.74</v>
      </c>
      <c r="F19" s="7">
        <v>132581.76999999999</v>
      </c>
      <c r="G19" s="7">
        <f t="shared" si="0"/>
        <v>420701.97</v>
      </c>
      <c r="H19" s="7">
        <v>129144.39</v>
      </c>
      <c r="I19" s="7">
        <v>0</v>
      </c>
      <c r="J19" s="7">
        <f t="shared" si="1"/>
        <v>129144.39</v>
      </c>
      <c r="K19" s="7">
        <v>143035.31</v>
      </c>
      <c r="L19" s="7">
        <v>0</v>
      </c>
      <c r="M19" s="7">
        <f t="shared" si="2"/>
        <v>143035.31</v>
      </c>
      <c r="N19" s="9"/>
      <c r="O19" s="9"/>
    </row>
    <row r="20" spans="1:15" x14ac:dyDescent="0.25">
      <c r="A20" s="10">
        <v>3</v>
      </c>
      <c r="B20" s="10" t="s">
        <v>18</v>
      </c>
      <c r="C20" s="10">
        <v>1</v>
      </c>
      <c r="D20" s="13" t="s">
        <v>19</v>
      </c>
      <c r="E20" s="7">
        <v>463689.65</v>
      </c>
      <c r="F20" s="7">
        <v>160256.1</v>
      </c>
      <c r="G20" s="7">
        <f t="shared" si="0"/>
        <v>303433.55000000005</v>
      </c>
      <c r="H20" s="7">
        <v>237098.4</v>
      </c>
      <c r="I20" s="7">
        <v>0</v>
      </c>
      <c r="J20" s="7">
        <f t="shared" si="1"/>
        <v>237098.4</v>
      </c>
      <c r="K20" s="7">
        <v>231800.31</v>
      </c>
      <c r="L20" s="7">
        <v>0</v>
      </c>
      <c r="M20" s="7">
        <f t="shared" si="2"/>
        <v>231800.31</v>
      </c>
      <c r="N20" s="9"/>
      <c r="O20" s="9"/>
    </row>
    <row r="21" spans="1:15" x14ac:dyDescent="0.25">
      <c r="A21" s="10">
        <v>4</v>
      </c>
      <c r="B21" s="10" t="s">
        <v>20</v>
      </c>
      <c r="C21" s="10">
        <v>1</v>
      </c>
      <c r="D21" s="13" t="s">
        <v>21</v>
      </c>
      <c r="E21" s="7">
        <v>53695</v>
      </c>
      <c r="F21" s="7">
        <v>0</v>
      </c>
      <c r="G21" s="7">
        <f t="shared" si="0"/>
        <v>53695</v>
      </c>
      <c r="H21" s="7">
        <v>60881.85</v>
      </c>
      <c r="I21" s="7">
        <v>0</v>
      </c>
      <c r="J21" s="7">
        <f t="shared" si="1"/>
        <v>60881.85</v>
      </c>
      <c r="K21" s="7">
        <v>40637.599999999999</v>
      </c>
      <c r="L21" s="7">
        <v>0</v>
      </c>
      <c r="M21" s="7">
        <f t="shared" si="2"/>
        <v>40637.599999999999</v>
      </c>
      <c r="N21" s="9"/>
      <c r="O21" s="9"/>
    </row>
    <row r="22" spans="1:15" x14ac:dyDescent="0.25">
      <c r="A22" s="10">
        <v>4</v>
      </c>
      <c r="B22" s="10" t="s">
        <v>20</v>
      </c>
      <c r="C22" s="10">
        <v>2</v>
      </c>
      <c r="D22" s="13" t="s">
        <v>24</v>
      </c>
      <c r="E22" s="7">
        <v>359099.62</v>
      </c>
      <c r="F22" s="7">
        <v>0</v>
      </c>
      <c r="G22" s="7">
        <f t="shared" si="0"/>
        <v>359099.62</v>
      </c>
      <c r="H22" s="7">
        <v>234532.41</v>
      </c>
      <c r="I22" s="7">
        <v>0</v>
      </c>
      <c r="J22" s="7">
        <f t="shared" si="1"/>
        <v>234532.41</v>
      </c>
      <c r="K22" s="7">
        <v>127821.42</v>
      </c>
      <c r="L22" s="7">
        <v>0</v>
      </c>
      <c r="M22" s="7">
        <f t="shared" si="2"/>
        <v>127821.42</v>
      </c>
      <c r="N22" s="9"/>
      <c r="O22" s="9"/>
    </row>
    <row r="23" spans="1:15" x14ac:dyDescent="0.25">
      <c r="A23" s="10">
        <v>4</v>
      </c>
      <c r="B23" s="10" t="s">
        <v>20</v>
      </c>
      <c r="C23" s="10">
        <v>6</v>
      </c>
      <c r="D23" s="13" t="s">
        <v>23</v>
      </c>
      <c r="E23" s="7">
        <v>664694.68999999994</v>
      </c>
      <c r="F23" s="7">
        <v>94178.28</v>
      </c>
      <c r="G23" s="7">
        <f t="shared" si="0"/>
        <v>570516.40999999992</v>
      </c>
      <c r="H23" s="7">
        <v>1015798.42</v>
      </c>
      <c r="I23" s="7">
        <v>0</v>
      </c>
      <c r="J23" s="7">
        <f t="shared" si="1"/>
        <v>1015798.42</v>
      </c>
      <c r="K23" s="7">
        <v>859142.56</v>
      </c>
      <c r="L23" s="7">
        <v>0</v>
      </c>
      <c r="M23" s="7">
        <f t="shared" si="2"/>
        <v>859142.56</v>
      </c>
      <c r="N23" s="9"/>
      <c r="O23" s="9"/>
    </row>
    <row r="24" spans="1:15" x14ac:dyDescent="0.25">
      <c r="A24" s="10">
        <v>4</v>
      </c>
      <c r="B24" s="10" t="s">
        <v>20</v>
      </c>
      <c r="C24" s="10">
        <v>7</v>
      </c>
      <c r="D24" s="13" t="s">
        <v>22</v>
      </c>
      <c r="E24" s="7">
        <v>313860.43</v>
      </c>
      <c r="F24" s="7">
        <v>0</v>
      </c>
      <c r="G24" s="7">
        <f t="shared" si="0"/>
        <v>313860.43</v>
      </c>
      <c r="H24" s="7">
        <v>17670.8</v>
      </c>
      <c r="I24" s="7">
        <v>0</v>
      </c>
      <c r="J24" s="7">
        <f t="shared" si="1"/>
        <v>17670.8</v>
      </c>
      <c r="K24" s="7">
        <v>2500</v>
      </c>
      <c r="L24" s="7">
        <v>0</v>
      </c>
      <c r="M24" s="7">
        <f t="shared" si="2"/>
        <v>2500</v>
      </c>
      <c r="N24" s="9"/>
      <c r="O24" s="9"/>
    </row>
    <row r="25" spans="1:15" x14ac:dyDescent="0.25">
      <c r="A25" s="10">
        <v>5</v>
      </c>
      <c r="B25" s="10" t="s">
        <v>25</v>
      </c>
      <c r="C25" s="10">
        <v>1</v>
      </c>
      <c r="D25" s="13" t="s">
        <v>26</v>
      </c>
      <c r="E25" s="7">
        <v>0</v>
      </c>
      <c r="F25" s="7">
        <v>0</v>
      </c>
      <c r="G25" s="7">
        <f t="shared" si="0"/>
        <v>0</v>
      </c>
      <c r="H25" s="7">
        <v>0</v>
      </c>
      <c r="I25" s="7">
        <v>0</v>
      </c>
      <c r="J25" s="7">
        <f t="shared" si="1"/>
        <v>0</v>
      </c>
      <c r="K25" s="7">
        <v>0</v>
      </c>
      <c r="L25" s="7">
        <v>0</v>
      </c>
      <c r="M25" s="7">
        <f t="shared" si="2"/>
        <v>0</v>
      </c>
      <c r="N25" s="9"/>
      <c r="O25" s="9"/>
    </row>
    <row r="26" spans="1:15" x14ac:dyDescent="0.25">
      <c r="A26" s="10">
        <v>5</v>
      </c>
      <c r="B26" s="10" t="s">
        <v>25</v>
      </c>
      <c r="C26" s="10">
        <v>2</v>
      </c>
      <c r="D26" s="13" t="s">
        <v>27</v>
      </c>
      <c r="E26" s="7">
        <v>150102.9</v>
      </c>
      <c r="F26" s="7">
        <v>46718.22</v>
      </c>
      <c r="G26" s="7">
        <f t="shared" si="0"/>
        <v>103384.68</v>
      </c>
      <c r="H26" s="7">
        <v>178436.25</v>
      </c>
      <c r="I26" s="7">
        <v>0</v>
      </c>
      <c r="J26" s="7">
        <f t="shared" si="1"/>
        <v>178436.25</v>
      </c>
      <c r="K26" s="7">
        <v>149377.67000000001</v>
      </c>
      <c r="L26" s="7">
        <v>0</v>
      </c>
      <c r="M26" s="7">
        <f t="shared" si="2"/>
        <v>149377.67000000001</v>
      </c>
      <c r="N26" s="9"/>
      <c r="O26" s="9"/>
    </row>
    <row r="27" spans="1:15" x14ac:dyDescent="0.25">
      <c r="A27" s="10">
        <v>6</v>
      </c>
      <c r="B27" s="10" t="s">
        <v>56</v>
      </c>
      <c r="C27" s="10">
        <v>1</v>
      </c>
      <c r="D27" s="13" t="s">
        <v>28</v>
      </c>
      <c r="E27" s="7">
        <v>181547.5</v>
      </c>
      <c r="F27" s="7">
        <v>0</v>
      </c>
      <c r="G27" s="7">
        <f t="shared" si="0"/>
        <v>181547.5</v>
      </c>
      <c r="H27" s="7">
        <v>157171</v>
      </c>
      <c r="I27" s="7">
        <v>0</v>
      </c>
      <c r="J27" s="7">
        <f t="shared" si="1"/>
        <v>157171</v>
      </c>
      <c r="K27" s="7">
        <v>117710</v>
      </c>
      <c r="L27" s="7">
        <v>0</v>
      </c>
      <c r="M27" s="7">
        <f t="shared" si="2"/>
        <v>117710</v>
      </c>
      <c r="N27" s="9"/>
      <c r="O27" s="9"/>
    </row>
    <row r="28" spans="1:15" x14ac:dyDescent="0.25">
      <c r="A28" s="10">
        <v>8</v>
      </c>
      <c r="B28" s="10" t="s">
        <v>29</v>
      </c>
      <c r="C28" s="10">
        <v>1</v>
      </c>
      <c r="D28" s="13" t="s">
        <v>30</v>
      </c>
      <c r="E28" s="7">
        <v>0</v>
      </c>
      <c r="F28" s="7">
        <v>0</v>
      </c>
      <c r="G28" s="7">
        <f t="shared" si="0"/>
        <v>0</v>
      </c>
      <c r="H28" s="7">
        <v>0</v>
      </c>
      <c r="I28" s="7">
        <v>0</v>
      </c>
      <c r="J28" s="7">
        <f t="shared" si="1"/>
        <v>0</v>
      </c>
      <c r="K28" s="7">
        <v>0</v>
      </c>
      <c r="L28" s="7">
        <v>0</v>
      </c>
      <c r="M28" s="7">
        <f t="shared" si="2"/>
        <v>0</v>
      </c>
      <c r="N28" s="9"/>
      <c r="O28" s="9"/>
    </row>
    <row r="29" spans="1:15" x14ac:dyDescent="0.25">
      <c r="A29" s="10">
        <v>8</v>
      </c>
      <c r="B29" s="10" t="s">
        <v>29</v>
      </c>
      <c r="C29" s="10">
        <v>2</v>
      </c>
      <c r="D29" s="13" t="s">
        <v>31</v>
      </c>
      <c r="E29" s="7">
        <v>10981.63</v>
      </c>
      <c r="F29" s="7">
        <v>0</v>
      </c>
      <c r="G29" s="7">
        <f t="shared" si="0"/>
        <v>10981.63</v>
      </c>
      <c r="H29" s="7">
        <v>10000</v>
      </c>
      <c r="I29" s="7">
        <v>0</v>
      </c>
      <c r="J29" s="7">
        <f t="shared" si="1"/>
        <v>10000</v>
      </c>
      <c r="K29" s="7">
        <v>12000</v>
      </c>
      <c r="L29" s="7">
        <v>0</v>
      </c>
      <c r="M29" s="7">
        <f t="shared" si="2"/>
        <v>12000</v>
      </c>
      <c r="N29" s="9"/>
      <c r="O29" s="9"/>
    </row>
    <row r="30" spans="1:15" x14ac:dyDescent="0.25">
      <c r="A30" s="10">
        <v>9</v>
      </c>
      <c r="B30" s="10" t="s">
        <v>57</v>
      </c>
      <c r="C30" s="10">
        <v>2</v>
      </c>
      <c r="D30" s="13" t="s">
        <v>32</v>
      </c>
      <c r="E30" s="7">
        <v>119773.84</v>
      </c>
      <c r="F30" s="7">
        <v>0</v>
      </c>
      <c r="G30" s="7">
        <f t="shared" si="0"/>
        <v>119773.84</v>
      </c>
      <c r="H30" s="7">
        <v>108917.81</v>
      </c>
      <c r="I30" s="7">
        <v>0</v>
      </c>
      <c r="J30" s="7">
        <f t="shared" si="1"/>
        <v>108917.81</v>
      </c>
      <c r="K30" s="7">
        <v>88568.88</v>
      </c>
      <c r="L30" s="7">
        <v>0</v>
      </c>
      <c r="M30" s="7">
        <f t="shared" si="2"/>
        <v>88568.88</v>
      </c>
      <c r="N30" s="9"/>
      <c r="O30" s="9"/>
    </row>
    <row r="31" spans="1:15" x14ac:dyDescent="0.25">
      <c r="A31" s="10">
        <v>9</v>
      </c>
      <c r="B31" s="10" t="s">
        <v>57</v>
      </c>
      <c r="C31" s="10">
        <v>3</v>
      </c>
      <c r="D31" s="13" t="s">
        <v>33</v>
      </c>
      <c r="E31" s="7">
        <v>786398.25</v>
      </c>
      <c r="F31" s="7">
        <v>29033.599999999999</v>
      </c>
      <c r="G31" s="7">
        <f>+E31-F31</f>
        <v>757364.65</v>
      </c>
      <c r="H31" s="7">
        <v>745017.06</v>
      </c>
      <c r="I31" s="7">
        <v>0</v>
      </c>
      <c r="J31" s="7">
        <f t="shared" si="1"/>
        <v>745017.06</v>
      </c>
      <c r="K31" s="7">
        <v>868602.58</v>
      </c>
      <c r="L31" s="7">
        <v>0</v>
      </c>
      <c r="M31" s="7">
        <f t="shared" si="2"/>
        <v>868602.58</v>
      </c>
      <c r="N31" s="9"/>
      <c r="O31" s="9"/>
    </row>
    <row r="32" spans="1:15" x14ac:dyDescent="0.25">
      <c r="A32" s="10">
        <v>9</v>
      </c>
      <c r="B32" s="10" t="s">
        <v>57</v>
      </c>
      <c r="C32" s="10">
        <v>4</v>
      </c>
      <c r="D32" s="13" t="s">
        <v>34</v>
      </c>
      <c r="E32" s="7">
        <v>0</v>
      </c>
      <c r="F32" s="7">
        <v>0</v>
      </c>
      <c r="G32" s="7">
        <f t="shared" ref="G32:G49" si="3">+E32-F32</f>
        <v>0</v>
      </c>
      <c r="H32" s="7">
        <v>0</v>
      </c>
      <c r="I32" s="7">
        <v>0</v>
      </c>
      <c r="J32" s="7">
        <f t="shared" si="1"/>
        <v>0</v>
      </c>
      <c r="K32" s="7">
        <v>0</v>
      </c>
      <c r="L32" s="7">
        <v>0</v>
      </c>
      <c r="M32" s="7">
        <f t="shared" si="2"/>
        <v>0</v>
      </c>
      <c r="N32" s="9"/>
      <c r="O32" s="9"/>
    </row>
    <row r="33" spans="1:15" x14ac:dyDescent="0.25">
      <c r="A33" s="10">
        <v>10</v>
      </c>
      <c r="B33" s="10" t="s">
        <v>35</v>
      </c>
      <c r="C33" s="10">
        <v>5</v>
      </c>
      <c r="D33" s="13" t="s">
        <v>36</v>
      </c>
      <c r="E33" s="7">
        <v>587023.82999999996</v>
      </c>
      <c r="F33" s="7">
        <v>0</v>
      </c>
      <c r="G33" s="7">
        <f t="shared" si="3"/>
        <v>587023.82999999996</v>
      </c>
      <c r="H33" s="7">
        <v>185250.22</v>
      </c>
      <c r="I33" s="7">
        <v>0</v>
      </c>
      <c r="J33" s="7">
        <f t="shared" si="1"/>
        <v>185250.22</v>
      </c>
      <c r="K33" s="7">
        <v>562180.32999999996</v>
      </c>
      <c r="L33" s="7">
        <v>0</v>
      </c>
      <c r="M33" s="7">
        <f t="shared" si="2"/>
        <v>562180.32999999996</v>
      </c>
      <c r="N33" s="9"/>
      <c r="O33" s="9"/>
    </row>
    <row r="34" spans="1:15" x14ac:dyDescent="0.25">
      <c r="A34" s="10">
        <v>11</v>
      </c>
      <c r="B34" s="10" t="s">
        <v>58</v>
      </c>
      <c r="C34" s="10">
        <v>1</v>
      </c>
      <c r="D34" s="13" t="s">
        <v>37</v>
      </c>
      <c r="E34" s="7">
        <v>0</v>
      </c>
      <c r="F34" s="7">
        <v>0</v>
      </c>
      <c r="G34" s="7">
        <f t="shared" si="3"/>
        <v>0</v>
      </c>
      <c r="H34" s="7">
        <v>13018</v>
      </c>
      <c r="I34" s="7">
        <v>0</v>
      </c>
      <c r="J34" s="7">
        <f t="shared" si="1"/>
        <v>13018</v>
      </c>
      <c r="K34" s="7">
        <v>13017.55</v>
      </c>
      <c r="L34" s="7">
        <v>0</v>
      </c>
      <c r="M34" s="7">
        <f t="shared" si="2"/>
        <v>13017.55</v>
      </c>
      <c r="N34" s="9"/>
      <c r="O34" s="9"/>
    </row>
    <row r="35" spans="1:15" x14ac:dyDescent="0.25">
      <c r="A35" s="10">
        <v>11</v>
      </c>
      <c r="B35" s="10" t="s">
        <v>58</v>
      </c>
      <c r="C35" s="10">
        <v>2</v>
      </c>
      <c r="D35" s="13" t="s">
        <v>38</v>
      </c>
      <c r="E35" s="7">
        <v>0</v>
      </c>
      <c r="F35" s="7">
        <v>0</v>
      </c>
      <c r="G35" s="7">
        <f t="shared" si="3"/>
        <v>0</v>
      </c>
      <c r="H35" s="7">
        <v>0</v>
      </c>
      <c r="I35" s="7">
        <v>0</v>
      </c>
      <c r="J35" s="7">
        <f t="shared" si="1"/>
        <v>0</v>
      </c>
      <c r="K35" s="7">
        <v>0</v>
      </c>
      <c r="L35" s="7">
        <v>0</v>
      </c>
      <c r="M35" s="7">
        <f t="shared" si="2"/>
        <v>0</v>
      </c>
      <c r="N35" s="9"/>
      <c r="O35" s="9"/>
    </row>
    <row r="36" spans="1:15" x14ac:dyDescent="0.25">
      <c r="A36" s="10">
        <v>12</v>
      </c>
      <c r="B36" s="10" t="s">
        <v>59</v>
      </c>
      <c r="C36" s="10">
        <v>1</v>
      </c>
      <c r="D36" s="13" t="s">
        <v>39</v>
      </c>
      <c r="E36" s="7">
        <v>528493.46</v>
      </c>
      <c r="F36" s="7">
        <v>15401.16</v>
      </c>
      <c r="G36" s="7">
        <f t="shared" si="3"/>
        <v>513092.3</v>
      </c>
      <c r="H36" s="7">
        <v>504304.79</v>
      </c>
      <c r="I36" s="7">
        <v>0</v>
      </c>
      <c r="J36" s="7">
        <f t="shared" si="1"/>
        <v>504304.79</v>
      </c>
      <c r="K36" s="7">
        <v>396779.6</v>
      </c>
      <c r="L36" s="7">
        <v>0</v>
      </c>
      <c r="M36" s="7">
        <f t="shared" si="2"/>
        <v>396779.6</v>
      </c>
      <c r="N36" s="9"/>
      <c r="O36" s="9"/>
    </row>
    <row r="37" spans="1:15" x14ac:dyDescent="0.25">
      <c r="A37" s="10">
        <v>12</v>
      </c>
      <c r="B37" s="10" t="s">
        <v>59</v>
      </c>
      <c r="C37" s="10">
        <v>2</v>
      </c>
      <c r="D37" s="13" t="s">
        <v>40</v>
      </c>
      <c r="E37" s="7">
        <v>112143.58</v>
      </c>
      <c r="F37" s="7">
        <v>0</v>
      </c>
      <c r="G37" s="7">
        <f t="shared" si="3"/>
        <v>112143.58</v>
      </c>
      <c r="H37" s="7">
        <v>121446.55</v>
      </c>
      <c r="I37" s="7">
        <v>0</v>
      </c>
      <c r="J37" s="7">
        <f t="shared" si="1"/>
        <v>121446.55</v>
      </c>
      <c r="K37" s="7">
        <v>122670.94</v>
      </c>
      <c r="L37" s="7">
        <v>0</v>
      </c>
      <c r="M37" s="7">
        <f t="shared" si="2"/>
        <v>122670.94</v>
      </c>
      <c r="N37" s="9"/>
      <c r="O37" s="9"/>
    </row>
    <row r="38" spans="1:15" x14ac:dyDescent="0.25">
      <c r="A38" s="10">
        <v>12</v>
      </c>
      <c r="B38" s="10" t="s">
        <v>59</v>
      </c>
      <c r="C38" s="10">
        <v>3</v>
      </c>
      <c r="D38" s="13" t="s">
        <v>41</v>
      </c>
      <c r="E38" s="7">
        <v>120580.03</v>
      </c>
      <c r="F38" s="7">
        <v>0</v>
      </c>
      <c r="G38" s="7">
        <f t="shared" si="3"/>
        <v>120580.03</v>
      </c>
      <c r="H38" s="7">
        <v>111382.37</v>
      </c>
      <c r="I38" s="7">
        <v>0</v>
      </c>
      <c r="J38" s="7">
        <f t="shared" si="1"/>
        <v>111382.37</v>
      </c>
      <c r="K38" s="7">
        <v>117152.1</v>
      </c>
      <c r="L38" s="7">
        <v>0</v>
      </c>
      <c r="M38" s="7">
        <f t="shared" si="2"/>
        <v>117152.1</v>
      </c>
      <c r="N38" s="9"/>
      <c r="O38" s="9"/>
    </row>
    <row r="39" spans="1:15" x14ac:dyDescent="0.25">
      <c r="A39" s="10">
        <v>12</v>
      </c>
      <c r="B39" s="10" t="s">
        <v>59</v>
      </c>
      <c r="C39" s="10">
        <v>4</v>
      </c>
      <c r="D39" s="13" t="s">
        <v>42</v>
      </c>
      <c r="E39" s="7">
        <v>73548.460000000006</v>
      </c>
      <c r="F39" s="7">
        <v>32253.46</v>
      </c>
      <c r="G39" s="7">
        <f t="shared" si="3"/>
        <v>41295.000000000007</v>
      </c>
      <c r="H39" s="7">
        <v>69472.42</v>
      </c>
      <c r="I39" s="7">
        <v>0</v>
      </c>
      <c r="J39" s="7">
        <f t="shared" si="1"/>
        <v>69472.42</v>
      </c>
      <c r="K39" s="7">
        <v>94482.36</v>
      </c>
      <c r="L39" s="7">
        <v>0</v>
      </c>
      <c r="M39" s="7">
        <f t="shared" si="2"/>
        <v>94482.36</v>
      </c>
      <c r="N39" s="9"/>
      <c r="O39" s="9"/>
    </row>
    <row r="40" spans="1:15" x14ac:dyDescent="0.25">
      <c r="A40" s="10">
        <v>12</v>
      </c>
      <c r="B40" s="10" t="s">
        <v>59</v>
      </c>
      <c r="C40" s="10">
        <v>5</v>
      </c>
      <c r="D40" s="13" t="s">
        <v>43</v>
      </c>
      <c r="E40" s="7">
        <v>74767.350000000006</v>
      </c>
      <c r="F40" s="7">
        <v>0</v>
      </c>
      <c r="G40" s="7">
        <f t="shared" si="3"/>
        <v>74767.350000000006</v>
      </c>
      <c r="H40" s="7">
        <v>66211.100000000006</v>
      </c>
      <c r="I40" s="7">
        <v>0</v>
      </c>
      <c r="J40" s="7">
        <f t="shared" si="1"/>
        <v>66211.100000000006</v>
      </c>
      <c r="K40" s="7">
        <v>79231.05</v>
      </c>
      <c r="L40" s="7">
        <v>0</v>
      </c>
      <c r="M40" s="7">
        <f t="shared" si="2"/>
        <v>79231.05</v>
      </c>
      <c r="N40" s="9"/>
      <c r="O40" s="9"/>
    </row>
    <row r="41" spans="1:15" x14ac:dyDescent="0.25">
      <c r="A41" s="10">
        <v>12</v>
      </c>
      <c r="B41" s="10" t="s">
        <v>59</v>
      </c>
      <c r="C41" s="10">
        <v>6</v>
      </c>
      <c r="D41" s="13" t="s">
        <v>44</v>
      </c>
      <c r="E41" s="7">
        <v>5299.79</v>
      </c>
      <c r="F41" s="7">
        <v>0</v>
      </c>
      <c r="G41" s="7">
        <f t="shared" si="3"/>
        <v>5299.79</v>
      </c>
      <c r="H41" s="7">
        <v>4691.54</v>
      </c>
      <c r="I41" s="7">
        <v>0</v>
      </c>
      <c r="J41" s="7">
        <f t="shared" si="1"/>
        <v>4691.54</v>
      </c>
      <c r="K41" s="7">
        <v>8700</v>
      </c>
      <c r="L41" s="7">
        <v>0</v>
      </c>
      <c r="M41" s="7">
        <f t="shared" si="2"/>
        <v>8700</v>
      </c>
      <c r="N41" s="9"/>
      <c r="O41" s="9"/>
    </row>
    <row r="42" spans="1:15" x14ac:dyDescent="0.25">
      <c r="A42" s="10">
        <v>12</v>
      </c>
      <c r="B42" s="10" t="s">
        <v>59</v>
      </c>
      <c r="C42" s="10">
        <v>7</v>
      </c>
      <c r="D42" s="13" t="s">
        <v>45</v>
      </c>
      <c r="E42" s="7">
        <v>59745.35</v>
      </c>
      <c r="F42" s="7">
        <v>54886.76</v>
      </c>
      <c r="G42" s="7">
        <f t="shared" si="3"/>
        <v>4858.5899999999965</v>
      </c>
      <c r="H42" s="7">
        <v>35175.06</v>
      </c>
      <c r="I42" s="7">
        <v>0</v>
      </c>
      <c r="J42" s="7">
        <f t="shared" si="1"/>
        <v>35175.06</v>
      </c>
      <c r="K42" s="7">
        <v>35168.019999999997</v>
      </c>
      <c r="L42" s="7">
        <v>0</v>
      </c>
      <c r="M42" s="7">
        <f t="shared" si="2"/>
        <v>35168.019999999997</v>
      </c>
      <c r="N42" s="9"/>
      <c r="O42" s="9"/>
    </row>
    <row r="43" spans="1:15" x14ac:dyDescent="0.25">
      <c r="A43" s="10">
        <v>12</v>
      </c>
      <c r="B43" s="10" t="s">
        <v>59</v>
      </c>
      <c r="C43" s="10">
        <v>8</v>
      </c>
      <c r="D43" s="13" t="s">
        <v>46</v>
      </c>
      <c r="E43" s="7">
        <v>18700</v>
      </c>
      <c r="F43" s="7">
        <v>0</v>
      </c>
      <c r="G43" s="7">
        <f t="shared" si="3"/>
        <v>18700</v>
      </c>
      <c r="H43" s="7">
        <v>15100</v>
      </c>
      <c r="I43" s="7">
        <v>0</v>
      </c>
      <c r="J43" s="7">
        <f t="shared" si="1"/>
        <v>15100</v>
      </c>
      <c r="K43" s="7">
        <v>14553</v>
      </c>
      <c r="L43" s="7">
        <v>0</v>
      </c>
      <c r="M43" s="7">
        <f t="shared" si="2"/>
        <v>14553</v>
      </c>
      <c r="N43" s="9"/>
      <c r="O43" s="9"/>
    </row>
    <row r="44" spans="1:15" x14ac:dyDescent="0.25">
      <c r="A44" s="10">
        <v>12</v>
      </c>
      <c r="B44" s="10" t="s">
        <v>59</v>
      </c>
      <c r="C44" s="10">
        <v>9</v>
      </c>
      <c r="D44" s="13" t="s">
        <v>48</v>
      </c>
      <c r="E44" s="7">
        <v>33947.089999999997</v>
      </c>
      <c r="F44" s="7">
        <v>0</v>
      </c>
      <c r="G44" s="7">
        <f t="shared" si="3"/>
        <v>33947.089999999997</v>
      </c>
      <c r="H44" s="7">
        <v>13249.74</v>
      </c>
      <c r="I44" s="7">
        <v>0</v>
      </c>
      <c r="J44" s="7">
        <f t="shared" si="1"/>
        <v>13249.74</v>
      </c>
      <c r="K44" s="7">
        <v>16680.32</v>
      </c>
      <c r="L44" s="7">
        <v>0</v>
      </c>
      <c r="M44" s="7">
        <f t="shared" si="2"/>
        <v>16680.32</v>
      </c>
      <c r="N44" s="9"/>
      <c r="O44" s="9"/>
    </row>
    <row r="45" spans="1:15" x14ac:dyDescent="0.25">
      <c r="A45" s="10">
        <v>14</v>
      </c>
      <c r="B45" s="10" t="s">
        <v>49</v>
      </c>
      <c r="C45" s="10">
        <v>2</v>
      </c>
      <c r="D45" s="13" t="s">
        <v>47</v>
      </c>
      <c r="E45" s="7">
        <v>431.55</v>
      </c>
      <c r="F45" s="7">
        <v>0</v>
      </c>
      <c r="G45" s="7">
        <f t="shared" si="3"/>
        <v>431.55</v>
      </c>
      <c r="H45" s="7">
        <v>0</v>
      </c>
      <c r="I45" s="7">
        <v>0</v>
      </c>
      <c r="J45" s="7">
        <f t="shared" si="1"/>
        <v>0</v>
      </c>
      <c r="K45" s="7">
        <v>5000</v>
      </c>
      <c r="L45" s="7">
        <v>0</v>
      </c>
      <c r="M45" s="7">
        <f t="shared" si="2"/>
        <v>5000</v>
      </c>
      <c r="N45" s="9"/>
      <c r="O45" s="9"/>
    </row>
    <row r="46" spans="1:15" x14ac:dyDescent="0.25">
      <c r="A46" s="10">
        <v>17</v>
      </c>
      <c r="B46" s="10" t="s">
        <v>50</v>
      </c>
      <c r="C46" s="10">
        <v>1</v>
      </c>
      <c r="D46" s="13" t="s">
        <v>51</v>
      </c>
      <c r="E46" s="7">
        <v>41000</v>
      </c>
      <c r="F46" s="7">
        <v>0</v>
      </c>
      <c r="G46" s="7">
        <f t="shared" si="3"/>
        <v>41000</v>
      </c>
      <c r="H46" s="7">
        <v>45000</v>
      </c>
      <c r="I46" s="7">
        <v>0</v>
      </c>
      <c r="J46" s="7">
        <f t="shared" si="1"/>
        <v>45000</v>
      </c>
      <c r="K46" s="7">
        <v>35000</v>
      </c>
      <c r="L46" s="7">
        <v>0</v>
      </c>
      <c r="M46" s="7">
        <f t="shared" si="2"/>
        <v>35000</v>
      </c>
      <c r="N46" s="9"/>
      <c r="O46" s="9"/>
    </row>
    <row r="47" spans="1:15" x14ac:dyDescent="0.25">
      <c r="A47" s="10">
        <v>20</v>
      </c>
      <c r="B47" s="10" t="s">
        <v>52</v>
      </c>
      <c r="C47" s="10">
        <v>1</v>
      </c>
      <c r="D47" s="13" t="s">
        <v>53</v>
      </c>
      <c r="E47" s="7">
        <v>0</v>
      </c>
      <c r="F47" s="7">
        <v>0</v>
      </c>
      <c r="G47" s="7">
        <f t="shared" si="3"/>
        <v>0</v>
      </c>
      <c r="H47" s="7">
        <v>0</v>
      </c>
      <c r="I47" s="7">
        <v>0</v>
      </c>
      <c r="J47" s="7">
        <f t="shared" si="1"/>
        <v>0</v>
      </c>
      <c r="K47" s="7">
        <v>0</v>
      </c>
      <c r="L47" s="7">
        <v>0</v>
      </c>
      <c r="M47" s="7">
        <f t="shared" si="2"/>
        <v>0</v>
      </c>
      <c r="N47" s="9"/>
      <c r="O47" s="9"/>
    </row>
    <row r="48" spans="1:15" x14ac:dyDescent="0.25">
      <c r="A48" s="10">
        <v>20</v>
      </c>
      <c r="B48" s="10" t="s">
        <v>52</v>
      </c>
      <c r="C48" s="10">
        <v>2</v>
      </c>
      <c r="D48" s="13" t="s">
        <v>54</v>
      </c>
      <c r="E48" s="7">
        <v>0</v>
      </c>
      <c r="F48" s="7">
        <v>0</v>
      </c>
      <c r="G48" s="7">
        <f t="shared" si="3"/>
        <v>0</v>
      </c>
      <c r="H48" s="7">
        <v>0</v>
      </c>
      <c r="I48" s="7">
        <v>0</v>
      </c>
      <c r="J48" s="7">
        <f t="shared" si="1"/>
        <v>0</v>
      </c>
      <c r="K48" s="7">
        <v>0</v>
      </c>
      <c r="L48" s="7">
        <v>0</v>
      </c>
      <c r="M48" s="7">
        <f t="shared" si="2"/>
        <v>0</v>
      </c>
      <c r="N48" s="9"/>
      <c r="O48" s="9"/>
    </row>
    <row r="49" spans="1:15" x14ac:dyDescent="0.25">
      <c r="A49" s="10">
        <v>20</v>
      </c>
      <c r="B49" s="10" t="s">
        <v>52</v>
      </c>
      <c r="C49" s="10">
        <v>3</v>
      </c>
      <c r="D49" s="13" t="s">
        <v>55</v>
      </c>
      <c r="E49" s="7">
        <v>0</v>
      </c>
      <c r="F49" s="7">
        <v>0</v>
      </c>
      <c r="G49" s="7">
        <f t="shared" si="3"/>
        <v>0</v>
      </c>
      <c r="H49" s="7">
        <v>0</v>
      </c>
      <c r="I49" s="7">
        <v>0</v>
      </c>
      <c r="J49" s="7">
        <f t="shared" si="1"/>
        <v>0</v>
      </c>
      <c r="K49" s="7">
        <v>0</v>
      </c>
      <c r="L49" s="7">
        <v>0</v>
      </c>
      <c r="M49" s="7">
        <f t="shared" si="2"/>
        <v>0</v>
      </c>
      <c r="N49" s="9"/>
      <c r="O49" s="9"/>
    </row>
    <row r="50" spans="1:15" x14ac:dyDescent="0.25">
      <c r="I50" s="9"/>
    </row>
    <row r="51" spans="1:15" s="2" customFormat="1" x14ac:dyDescent="0.25">
      <c r="A51" s="5" t="s">
        <v>60</v>
      </c>
      <c r="B51" s="5"/>
      <c r="C51" s="5"/>
      <c r="D51" s="5"/>
      <c r="E51" s="6">
        <f>SUM(E10:E50)</f>
        <v>6428458.9799999995</v>
      </c>
      <c r="F51" s="6">
        <f t="shared" ref="F51:G51" si="4">SUM(F10:F50)</f>
        <v>1127677.33</v>
      </c>
      <c r="G51" s="6">
        <f t="shared" si="4"/>
        <v>5300781.6499999994</v>
      </c>
      <c r="H51" s="6">
        <f t="shared" ref="H51" si="5">SUM(H10:H50)</f>
        <v>5098075.7199999988</v>
      </c>
      <c r="I51" s="6">
        <f>SUM(I10:I50)</f>
        <v>41368.239999999998</v>
      </c>
      <c r="J51" s="6">
        <f t="shared" ref="J51" si="6">SUM(J10:J50)</f>
        <v>5056707.4799999995</v>
      </c>
      <c r="K51" s="6">
        <f t="shared" ref="K51" si="7">SUM(K10:K50)</f>
        <v>5164335.3</v>
      </c>
      <c r="L51" s="6">
        <f t="shared" ref="L51" si="8">SUM(L10:L50)</f>
        <v>94302.68</v>
      </c>
      <c r="M51" s="6">
        <f t="shared" ref="M51" si="9">SUM(M10:M50)</f>
        <v>5070032.62</v>
      </c>
      <c r="N51" s="4"/>
    </row>
  </sheetData>
  <mergeCells count="6">
    <mergeCell ref="A9:B9"/>
    <mergeCell ref="C9:D9"/>
    <mergeCell ref="A51:D51"/>
    <mergeCell ref="B2:C2"/>
    <mergeCell ref="B3:C3"/>
    <mergeCell ref="A6:M7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</dc:creator>
  <cp:lastModifiedBy>Michela</cp:lastModifiedBy>
  <cp:lastPrinted>2024-05-30T15:28:48Z</cp:lastPrinted>
  <dcterms:created xsi:type="dcterms:W3CDTF">2024-05-30T14:24:56Z</dcterms:created>
  <dcterms:modified xsi:type="dcterms:W3CDTF">2024-05-30T15:28:54Z</dcterms:modified>
</cp:coreProperties>
</file>